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<sst xmlns="http://schemas.openxmlformats.org/spreadsheetml/2006/main" count="34" uniqueCount="27">
  <si>
    <t>ВОЗДУХООБМЕН В БАССЕИНЕ (ПРИБЛИЗИТЕЛЬНО)</t>
  </si>
  <si>
    <t>Расчетная внутрення температура воды на 2 градуса выше температуры воздуха</t>
  </si>
  <si>
    <t>Температура воды:</t>
  </si>
  <si>
    <t>Влажность:</t>
  </si>
  <si>
    <t>градусов С</t>
  </si>
  <si>
    <t>процентов</t>
  </si>
  <si>
    <t>1. Количество влаги от людей:</t>
  </si>
  <si>
    <t>количество человек в бассеине:</t>
  </si>
  <si>
    <t>кг/ч</t>
  </si>
  <si>
    <t>человек</t>
  </si>
  <si>
    <t>2. Количество влаги  споверхности бассеина:</t>
  </si>
  <si>
    <t>м/с</t>
  </si>
  <si>
    <t>м.кв.</t>
  </si>
  <si>
    <t>Упругость водяного пара в воздухе помещения:</t>
  </si>
  <si>
    <t>мм рт. ст.</t>
  </si>
  <si>
    <t>Барометрическое давление для москвы:</t>
  </si>
  <si>
    <t>3. Общее количество влаги:</t>
  </si>
  <si>
    <t>4. Количество воздуха необходимое для ассимиляции влаги:</t>
  </si>
  <si>
    <t>Площадь поверхности зеркала бассеина:</t>
  </si>
  <si>
    <t>Фактор скорости подвижности окружающего воздуха:</t>
  </si>
  <si>
    <t>Скорость движения воздуха над зеркалом:</t>
  </si>
  <si>
    <t>Коэффициент учитывающий долю влаги попадающей в помещение:</t>
  </si>
  <si>
    <t>Общее количество влаги:</t>
  </si>
  <si>
    <t>Допустимое влагосодержание в рабочей зоне:</t>
  </si>
  <si>
    <t>г/кг</t>
  </si>
  <si>
    <t>Влагосодержание приточного воздуха (по лету):</t>
  </si>
  <si>
    <t>м.куб.час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</si>
</sst>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14.875" style="0" customWidth="1"/>
    <col min="3" max="3" width="15.25390625" style="0" customWidth="1"/>
    <col min="4" max="4" width="23.875" style="0" customWidth="1"/>
  </cols>
  <sheetData>
    <row r="1" ht="12.75">
      <c r="A1" t="s">
        <v>0</v>
      </c>
    </row>
    <row r="3" ht="13.5" thickBot="1">
      <c r="A3" t="s">
        <v>1</v>
      </c>
    </row>
    <row r="4" spans="1:4" ht="13.5" thickBot="1">
      <c r="A4" t="s">
        <v>2</v>
      </c>
      <c r="C4" s="1">
        <v>28</v>
      </c>
      <c r="D4" t="s">
        <v>4</v>
      </c>
    </row>
    <row r="5" spans="1:4" ht="13.5" thickBot="1">
      <c r="A5" t="s">
        <v>3</v>
      </c>
      <c r="C5" s="1">
        <v>60</v>
      </c>
      <c r="D5" t="s">
        <v>5</v>
      </c>
    </row>
    <row r="6" ht="13.5" thickBot="1"/>
    <row r="7" spans="1:6" ht="13.5" thickBot="1">
      <c r="A7" t="s">
        <v>6</v>
      </c>
      <c r="E7" s="5">
        <f>0.29*E8</f>
        <v>2.9</v>
      </c>
      <c r="F7" t="s">
        <v>8</v>
      </c>
    </row>
    <row r="8" spans="4:6" ht="13.5" thickBot="1">
      <c r="D8" s="2" t="s">
        <v>7</v>
      </c>
      <c r="E8" s="1">
        <v>10</v>
      </c>
      <c r="F8" t="s">
        <v>9</v>
      </c>
    </row>
    <row r="9" ht="13.5" thickBot="1"/>
    <row r="10" spans="1:6" ht="13.5" thickBot="1">
      <c r="A10" t="s">
        <v>10</v>
      </c>
      <c r="E10" s="6">
        <f>E11*(E12+0.0174*E13)*(E14-E15)*(760/E16)</f>
        <v>4.080904161073827</v>
      </c>
      <c r="F10" t="s">
        <v>8</v>
      </c>
    </row>
    <row r="11" spans="4:6" ht="13.5" thickBot="1">
      <c r="D11" s="2" t="s">
        <v>18</v>
      </c>
      <c r="E11" s="1">
        <v>50</v>
      </c>
      <c r="F11" t="s">
        <v>12</v>
      </c>
    </row>
    <row r="12" spans="4:5" ht="13.5" thickBot="1">
      <c r="D12" s="2" t="s">
        <v>19</v>
      </c>
      <c r="E12" s="1">
        <v>0.022</v>
      </c>
    </row>
    <row r="13" spans="4:6" ht="13.5" thickBot="1">
      <c r="D13" s="2" t="s">
        <v>20</v>
      </c>
      <c r="E13" s="1">
        <v>0.2</v>
      </c>
      <c r="F13" t="s">
        <v>11</v>
      </c>
    </row>
    <row r="14" spans="4:6" ht="13.5" thickBot="1">
      <c r="D14" s="3" t="s">
        <v>13</v>
      </c>
      <c r="E14" s="4">
        <v>28.35</v>
      </c>
      <c r="F14" t="s">
        <v>14</v>
      </c>
    </row>
    <row r="15" spans="4:6" ht="13.5" thickBot="1">
      <c r="D15" s="3" t="s">
        <v>13</v>
      </c>
      <c r="E15" s="4">
        <v>25.21</v>
      </c>
      <c r="F15" t="s">
        <v>14</v>
      </c>
    </row>
    <row r="16" spans="4:6" ht="13.5" thickBot="1">
      <c r="D16" s="3" t="s">
        <v>15</v>
      </c>
      <c r="E16" s="4">
        <v>745</v>
      </c>
      <c r="F16" t="s">
        <v>14</v>
      </c>
    </row>
    <row r="17" ht="13.5" thickBot="1"/>
    <row r="18" spans="1:6" ht="13.5" thickBot="1">
      <c r="A18" t="s">
        <v>16</v>
      </c>
      <c r="E18" s="6">
        <f>E7+E10</f>
        <v>6.980904161073827</v>
      </c>
      <c r="F18" t="s">
        <v>8</v>
      </c>
    </row>
    <row r="19" ht="13.5" thickBot="1"/>
    <row r="20" spans="1:6" ht="13.5" thickBot="1">
      <c r="A20" t="s">
        <v>17</v>
      </c>
      <c r="E20" s="7">
        <f>(E21*E22*1000)/(E23-E24)/1.2</f>
        <v>1418.8829595678512</v>
      </c>
      <c r="F20" t="s">
        <v>26</v>
      </c>
    </row>
    <row r="21" spans="4:5" ht="13.5" thickBot="1">
      <c r="D21" s="2" t="s">
        <v>21</v>
      </c>
      <c r="E21" s="1">
        <v>1</v>
      </c>
    </row>
    <row r="22" spans="4:6" ht="13.5" thickBot="1">
      <c r="D22" s="2" t="s">
        <v>22</v>
      </c>
      <c r="E22" s="6">
        <f>E18</f>
        <v>6.980904161073827</v>
      </c>
      <c r="F22" t="s">
        <v>8</v>
      </c>
    </row>
    <row r="23" spans="4:6" ht="12.75">
      <c r="D23" s="2" t="s">
        <v>23</v>
      </c>
      <c r="E23">
        <v>14.5</v>
      </c>
      <c r="F23" t="s">
        <v>24</v>
      </c>
    </row>
    <row r="24" spans="4:6" ht="12.75">
      <c r="D24" s="3" t="s">
        <v>25</v>
      </c>
      <c r="E24">
        <v>10.4</v>
      </c>
      <c r="F24" t="s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2007-08-20T12:49:22Z</dcterms:created>
  <dcterms:modified xsi:type="dcterms:W3CDTF">2007-08-20T13:11:40Z</dcterms:modified>
  <cp:category/>
  <cp:version/>
  <cp:contentType/>
  <cp:contentStatus/>
</cp:coreProperties>
</file>